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ables/table6.xml" ContentType="application/vnd.openxmlformats-officedocument.spreadsheetml.table+xml"/>
  <Override PartName="/xl/drawings/drawing6.xml" ContentType="application/vnd.openxmlformats-officedocument.drawing+xml"/>
  <Override PartName="/xl/tables/table7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tables/table8.xml" ContentType="application/vnd.openxmlformats-officedocument.spreadsheetml.tab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tables/table9.xml" ContentType="application/vnd.openxmlformats-officedocument.spreadsheetml.tab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e479525195477f7/public/"/>
    </mc:Choice>
  </mc:AlternateContent>
  <xr:revisionPtr revIDLastSave="0" documentId="8_{A917D543-3BE2-49EB-A145-6A0C9ADE0650}" xr6:coauthVersionLast="32" xr6:coauthVersionMax="32" xr10:uidLastSave="{00000000-0000-0000-0000-000000000000}"/>
  <bookViews>
    <workbookView xWindow="3278" yWindow="0" windowWidth="21383" windowHeight="9660" xr2:uid="{6309E150-457F-4F0D-9D1B-2FBCEFD4E08E}"/>
  </bookViews>
  <sheets>
    <sheet name="Pie alpha" sheetId="5" r:id="rId1"/>
    <sheet name="Pie sorted by sales" sheetId="2" r:id="rId2"/>
    <sheet name="Pie Legend Right" sheetId="8" r:id="rId3"/>
    <sheet name="Pie data labels" sheetId="9" r:id="rId4"/>
    <sheet name="Pie data labels (2)" sheetId="10" r:id="rId5"/>
    <sheet name="Table" sheetId="6" r:id="rId6"/>
    <sheet name="Horizontal bar chart" sheetId="12" r:id="rId7"/>
    <sheet name="Bad Pie" sheetId="15" r:id="rId8"/>
    <sheet name="Good pie" sheetId="14" r:id="rId9"/>
  </sheets>
  <calcPr calcId="17901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" i="6" l="1"/>
  <c r="E4" i="6"/>
  <c r="E5" i="6"/>
  <c r="E6" i="6"/>
  <c r="E7" i="6"/>
  <c r="E8" i="6"/>
  <c r="D9" i="12" l="1"/>
  <c r="E8" i="12"/>
  <c r="E7" i="12"/>
  <c r="E6" i="12"/>
  <c r="E5" i="12"/>
  <c r="E4" i="12"/>
  <c r="E3" i="12"/>
  <c r="E9" i="12" s="1"/>
  <c r="D9" i="6"/>
</calcChain>
</file>

<file path=xl/sharedStrings.xml><?xml version="1.0" encoding="utf-8"?>
<sst xmlns="http://schemas.openxmlformats.org/spreadsheetml/2006/main" count="74" uniqueCount="15">
  <si>
    <t>Percentage</t>
  </si>
  <si>
    <t>Sales</t>
  </si>
  <si>
    <t>Auckland</t>
  </si>
  <si>
    <t>Whangarei</t>
  </si>
  <si>
    <t>Kaikoura</t>
  </si>
  <si>
    <t>Matamata</t>
  </si>
  <si>
    <t>New Plymouth</t>
  </si>
  <si>
    <t>Taupo</t>
  </si>
  <si>
    <t xml:space="preserve"> =[@Sales]/SUM([Sales])</t>
  </si>
  <si>
    <t>Total</t>
  </si>
  <si>
    <t>Location</t>
  </si>
  <si>
    <t>Gender</t>
  </si>
  <si>
    <t>Value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</si>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</sst>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1" fontId="0" fillId="0" borderId="0" xfId="0" applyNumberFormat="1"/>
    <xf numFmtId="9" fontId="0" fillId="0" borderId="0" xfId="1" applyFont="1"/>
    <xf numFmtId="0" fontId="0" fillId="0" borderId="0" xfId="0" applyFont="1"/>
    <xf numFmtId="1" fontId="0" fillId="0" borderId="0" xfId="0" applyNumberFormat="1" applyFont="1"/>
    <xf numFmtId="9" fontId="0" fillId="0" borderId="0" xfId="0" applyNumberFormat="1" applyFont="1"/>
    <xf numFmtId="0" fontId="0" fillId="0" borderId="0" xfId="0" applyFont="1" applyAlignment="1">
      <alignment horizontal="right"/>
    </xf>
    <xf numFmtId="0" fontId="0" fillId="2" borderId="0" xfId="0" applyFont="1" applyFill="1"/>
    <xf numFmtId="1" fontId="0" fillId="2" borderId="0" xfId="0" applyNumberFormat="1" applyFont="1" applyFill="1"/>
    <xf numFmtId="9" fontId="0" fillId="2" borderId="0" xfId="1" applyFont="1" applyFill="1"/>
    <xf numFmtId="0" fontId="0" fillId="3" borderId="0" xfId="0" applyFont="1" applyFill="1"/>
    <xf numFmtId="1" fontId="0" fillId="3" borderId="0" xfId="0" applyNumberFormat="1" applyFont="1" applyFill="1"/>
    <xf numFmtId="9" fontId="0" fillId="3" borderId="0" xfId="1" applyFont="1" applyFill="1"/>
  </cellXfs>
  <cellStyles count="2">
    <cellStyle name="Normal" xfId="0" builtinId="0" customBuiltin="1"/>
    <cellStyle name="Percent" xfId="1" builtinId="5"/>
  </cellStyles>
  <dxfs count="32">
    <dxf>
      <numFmt numFmtId="1" formatCode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3" formatCode="0%"/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</dxf>
    <dxf>
      <font>
        <b val="0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</dxf>
    <dxf>
      <font>
        <b val="0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thin">
          <color theme="1" tint="0.499984740745262"/>
        </top>
        <bottom/>
      </border>
    </dxf>
    <dxf>
      <font>
        <b/>
        <color theme="1"/>
      </font>
      <border>
        <top/>
        <bottom style="thin">
          <color theme="1" tint="0.499984740745262"/>
        </bottom>
      </border>
    </dxf>
    <dxf>
      <font>
        <color theme="1"/>
      </font>
      <border>
        <top style="thin">
          <color theme="1"/>
        </top>
        <bottom style="thin">
          <color theme="1"/>
        </bottom>
      </border>
    </dxf>
  </dxfs>
  <tableStyles count="1" defaultTableStyle="TableStyleMedium2" defaultPivotStyle="PivotStyleLight16">
    <tableStyle name="Few Table" pivot="0" count="7" xr9:uid="{DF899271-60AA-4994-AA05-E9803DCB1A8F}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firstColumnStripe" dxfId="2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'Pie alpha'!$D$2</c:f>
              <c:strCache>
                <c:ptCount val="1"/>
                <c:pt idx="0">
                  <c:v>Sales</c:v>
                </c:pt>
              </c:strCache>
            </c:strRef>
          </c:tx>
          <c:dPt>
            <c:idx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05C-4A9C-A0C1-976519D2C546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05C-4A9C-A0C1-976519D2C546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05C-4A9C-A0C1-976519D2C546}"/>
              </c:ext>
            </c:extLst>
          </c:dPt>
          <c:dPt>
            <c:idx val="3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05C-4A9C-A0C1-976519D2C54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05C-4A9C-A0C1-976519D2C54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05C-4A9C-A0C1-976519D2C546}"/>
              </c:ext>
            </c:extLst>
          </c:dPt>
          <c:cat>
            <c:strRef>
              <c:f>'Pie alpha'!$C$3:$C$8</c:f>
              <c:strCache>
                <c:ptCount val="6"/>
                <c:pt idx="0">
                  <c:v>Auckland</c:v>
                </c:pt>
                <c:pt idx="1">
                  <c:v>Kaikoura</c:v>
                </c:pt>
                <c:pt idx="2">
                  <c:v>Matamata</c:v>
                </c:pt>
                <c:pt idx="3">
                  <c:v>New Plymouth</c:v>
                </c:pt>
                <c:pt idx="4">
                  <c:v>Taupo</c:v>
                </c:pt>
                <c:pt idx="5">
                  <c:v>Whangarei</c:v>
                </c:pt>
              </c:strCache>
            </c:strRef>
          </c:cat>
          <c:val>
            <c:numRef>
              <c:f>'Pie alpha'!$D$3:$D$8</c:f>
              <c:numCache>
                <c:formatCode>0</c:formatCode>
                <c:ptCount val="6"/>
                <c:pt idx="0">
                  <c:v>90</c:v>
                </c:pt>
                <c:pt idx="1">
                  <c:v>360</c:v>
                </c:pt>
                <c:pt idx="2">
                  <c:v>225</c:v>
                </c:pt>
                <c:pt idx="3">
                  <c:v>153</c:v>
                </c:pt>
                <c:pt idx="4">
                  <c:v>63.000000000000007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05C-4A9C-A0C1-976519D2C5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'Pie sorted by sales'!$D$2</c:f>
              <c:strCache>
                <c:ptCount val="1"/>
                <c:pt idx="0">
                  <c:v>Sales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FB9-4DB3-A9C0-6C6DA498302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FB9-4DB3-A9C0-6C6DA498302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FB9-4DB3-A9C0-6C6DA498302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FB9-4DB3-A9C0-6C6DA498302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FB9-4DB3-A9C0-6C6DA498302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FB9-4DB3-A9C0-6C6DA4983020}"/>
              </c:ext>
            </c:extLst>
          </c:dPt>
          <c:cat>
            <c:strRef>
              <c:f>'Pie sorted by sales'!$C$3:$C$8</c:f>
              <c:strCache>
                <c:ptCount val="6"/>
                <c:pt idx="0">
                  <c:v>Kaikoura</c:v>
                </c:pt>
                <c:pt idx="1">
                  <c:v>Matamata</c:v>
                </c:pt>
                <c:pt idx="2">
                  <c:v>New Plymouth</c:v>
                </c:pt>
                <c:pt idx="3">
                  <c:v>Auckland</c:v>
                </c:pt>
                <c:pt idx="4">
                  <c:v>Taupo</c:v>
                </c:pt>
                <c:pt idx="5">
                  <c:v>Whangarei</c:v>
                </c:pt>
              </c:strCache>
            </c:strRef>
          </c:cat>
          <c:val>
            <c:numRef>
              <c:f>'Pie sorted by sales'!$D$3:$D$8</c:f>
              <c:numCache>
                <c:formatCode>0</c:formatCode>
                <c:ptCount val="6"/>
                <c:pt idx="0">
                  <c:v>360</c:v>
                </c:pt>
                <c:pt idx="1">
                  <c:v>225</c:v>
                </c:pt>
                <c:pt idx="2">
                  <c:v>153</c:v>
                </c:pt>
                <c:pt idx="3">
                  <c:v>90</c:v>
                </c:pt>
                <c:pt idx="4">
                  <c:v>63.000000000000007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FB9-4DB3-A9C0-6C6DA4983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'Pie Legend Right'!$D$2</c:f>
              <c:strCache>
                <c:ptCount val="1"/>
                <c:pt idx="0">
                  <c:v>Sales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DED-4FBD-8B65-C73500BFF44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DED-4FBD-8B65-C73500BFF44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DED-4FBD-8B65-C73500BFF44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DED-4FBD-8B65-C73500BFF44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DED-4FBD-8B65-C73500BFF44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DED-4FBD-8B65-C73500BFF449}"/>
              </c:ext>
            </c:extLst>
          </c:dPt>
          <c:dLbls>
            <c:delete val="1"/>
          </c:dLbls>
          <c:cat>
            <c:strRef>
              <c:f>'Pie Legend Right'!$C$3:$C$8</c:f>
              <c:strCache>
                <c:ptCount val="6"/>
                <c:pt idx="0">
                  <c:v>Kaikoura</c:v>
                </c:pt>
                <c:pt idx="1">
                  <c:v>Matamata</c:v>
                </c:pt>
                <c:pt idx="2">
                  <c:v>New Plymouth</c:v>
                </c:pt>
                <c:pt idx="3">
                  <c:v>Auckland</c:v>
                </c:pt>
                <c:pt idx="4">
                  <c:v>Taupo</c:v>
                </c:pt>
                <c:pt idx="5">
                  <c:v>Whangarei</c:v>
                </c:pt>
              </c:strCache>
            </c:strRef>
          </c:cat>
          <c:val>
            <c:numRef>
              <c:f>'Pie Legend Right'!$D$3:$D$8</c:f>
              <c:numCache>
                <c:formatCode>0</c:formatCode>
                <c:ptCount val="6"/>
                <c:pt idx="0">
                  <c:v>360</c:v>
                </c:pt>
                <c:pt idx="1">
                  <c:v>225</c:v>
                </c:pt>
                <c:pt idx="2">
                  <c:v>153</c:v>
                </c:pt>
                <c:pt idx="3">
                  <c:v>90</c:v>
                </c:pt>
                <c:pt idx="4">
                  <c:v>63.000000000000007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DED-4FBD-8B65-C73500BFF44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850961012685895"/>
          <c:y val="0.2682207640711578"/>
          <c:w val="0.18846955653980751"/>
          <c:h val="0.630558180227471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'Pie data labels'!$D$2</c:f>
              <c:strCache>
                <c:ptCount val="1"/>
                <c:pt idx="0">
                  <c:v>Sales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DC6-46A4-87D8-0C764EAE87B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DC6-46A4-87D8-0C764EAE87B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DC6-46A4-87D8-0C764EAE87B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DC6-46A4-87D8-0C764EAE87B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CDC6-46A4-87D8-0C764EAE87B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CDC6-46A4-87D8-0C764EAE87B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'Pie data labels'!$C$3:$C$8</c:f>
              <c:strCache>
                <c:ptCount val="6"/>
                <c:pt idx="0">
                  <c:v>Kaikoura</c:v>
                </c:pt>
                <c:pt idx="1">
                  <c:v>Matamata</c:v>
                </c:pt>
                <c:pt idx="2">
                  <c:v>New Plymouth</c:v>
                </c:pt>
                <c:pt idx="3">
                  <c:v>Auckland</c:v>
                </c:pt>
                <c:pt idx="4">
                  <c:v>Taupo</c:v>
                </c:pt>
                <c:pt idx="5">
                  <c:v>Whangarei</c:v>
                </c:pt>
              </c:strCache>
            </c:strRef>
          </c:cat>
          <c:val>
            <c:numRef>
              <c:f>'Pie data labels'!$D$3:$D$8</c:f>
              <c:numCache>
                <c:formatCode>0</c:formatCode>
                <c:ptCount val="6"/>
                <c:pt idx="0">
                  <c:v>360</c:v>
                </c:pt>
                <c:pt idx="1">
                  <c:v>225</c:v>
                </c:pt>
                <c:pt idx="2">
                  <c:v>153</c:v>
                </c:pt>
                <c:pt idx="3">
                  <c:v>90</c:v>
                </c:pt>
                <c:pt idx="4">
                  <c:v>63.000000000000007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DC6-46A4-87D8-0C764EAE87B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906516568241475"/>
          <c:y val="0.2682207640711578"/>
          <c:w val="0.25791400098425199"/>
          <c:h val="0.630558180227471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'Pie data labels (2)'!$D$2</c:f>
              <c:strCache>
                <c:ptCount val="1"/>
                <c:pt idx="0">
                  <c:v>Sales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D68-4485-8090-A6967EFAF62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D68-4485-8090-A6967EFAF62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D68-4485-8090-A6967EFAF62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D68-4485-8090-A6967EFAF62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D68-4485-8090-A6967EFAF62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0D68-4485-8090-A6967EFAF62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'Pie data labels (2)'!$C$3:$C$8</c:f>
              <c:strCache>
                <c:ptCount val="6"/>
                <c:pt idx="0">
                  <c:v>Kaikoura</c:v>
                </c:pt>
                <c:pt idx="1">
                  <c:v>Matamata</c:v>
                </c:pt>
                <c:pt idx="2">
                  <c:v>New Plymouth</c:v>
                </c:pt>
                <c:pt idx="3">
                  <c:v>Auckland</c:v>
                </c:pt>
                <c:pt idx="4">
                  <c:v>Taupo</c:v>
                </c:pt>
                <c:pt idx="5">
                  <c:v>Whangarei</c:v>
                </c:pt>
              </c:strCache>
            </c:strRef>
          </c:cat>
          <c:val>
            <c:numRef>
              <c:f>'Pie data labels (2)'!$D$3:$D$8</c:f>
              <c:numCache>
                <c:formatCode>0</c:formatCode>
                <c:ptCount val="6"/>
                <c:pt idx="0">
                  <c:v>360</c:v>
                </c:pt>
                <c:pt idx="1">
                  <c:v>225</c:v>
                </c:pt>
                <c:pt idx="2">
                  <c:v>153</c:v>
                </c:pt>
                <c:pt idx="3">
                  <c:v>90</c:v>
                </c:pt>
                <c:pt idx="4">
                  <c:v>63.000000000000007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D68-4485-8090-A6967EFAF62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percentage by location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1"/>
          <c:order val="0"/>
          <c:tx>
            <c:strRef>
              <c:f>'Horizontal bar chart'!$E$2</c:f>
              <c:strCache>
                <c:ptCount val="1"/>
                <c:pt idx="0">
                  <c:v>Percentage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9DE3-4998-816B-B9D2C20E7073}"/>
              </c:ext>
            </c:extLst>
          </c:dPt>
          <c:cat>
            <c:strRef>
              <c:f>'Horizontal bar chart'!$C$3:$C$8</c:f>
              <c:strCache>
                <c:ptCount val="6"/>
                <c:pt idx="0">
                  <c:v>Kaikoura</c:v>
                </c:pt>
                <c:pt idx="1">
                  <c:v>Matamata</c:v>
                </c:pt>
                <c:pt idx="2">
                  <c:v>New Plymouth</c:v>
                </c:pt>
                <c:pt idx="3">
                  <c:v>Auckland</c:v>
                </c:pt>
                <c:pt idx="4">
                  <c:v>Taupo</c:v>
                </c:pt>
                <c:pt idx="5">
                  <c:v>Whangarei</c:v>
                </c:pt>
              </c:strCache>
            </c:strRef>
          </c:cat>
          <c:val>
            <c:numRef>
              <c:f>'Horizontal bar chart'!$E$3:$E$8</c:f>
              <c:numCache>
                <c:formatCode>0%</c:formatCode>
                <c:ptCount val="6"/>
                <c:pt idx="0">
                  <c:v>0.4</c:v>
                </c:pt>
                <c:pt idx="1">
                  <c:v>0.25</c:v>
                </c:pt>
                <c:pt idx="2">
                  <c:v>0.17</c:v>
                </c:pt>
                <c:pt idx="3">
                  <c:v>0.1</c:v>
                </c:pt>
                <c:pt idx="4">
                  <c:v>7.0000000000000007E-2</c:v>
                </c:pt>
                <c:pt idx="5">
                  <c:v>0.01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DE3-4998-816B-B9D2C20E70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26516895"/>
        <c:axId val="1934153247"/>
      </c:barChart>
      <c:catAx>
        <c:axId val="12651689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4153247"/>
        <c:crosses val="autoZero"/>
        <c:auto val="1"/>
        <c:lblAlgn val="ctr"/>
        <c:lblOffset val="100"/>
        <c:noMultiLvlLbl val="0"/>
      </c:catAx>
      <c:valAx>
        <c:axId val="1934153247"/>
        <c:scaling>
          <c:orientation val="minMax"/>
          <c:max val="0.4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516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'Bad Pie'!$D$2</c:f>
              <c:strCache>
                <c:ptCount val="1"/>
                <c:pt idx="0">
                  <c:v>Sales</c:v>
                </c:pt>
              </c:strCache>
            </c:strRef>
          </c:tx>
          <c:dPt>
            <c:idx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257-4A06-B1B3-597D9F180706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257-4A06-B1B3-597D9F180706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257-4A06-B1B3-597D9F180706}"/>
              </c:ext>
            </c:extLst>
          </c:dPt>
          <c:dPt>
            <c:idx val="3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257-4A06-B1B3-597D9F18070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257-4A06-B1B3-597D9F18070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257-4A06-B1B3-597D9F180706}"/>
              </c:ext>
            </c:extLst>
          </c:dPt>
          <c:cat>
            <c:strRef>
              <c:f>'Bad Pie'!$C$3:$C$8</c:f>
              <c:strCache>
                <c:ptCount val="6"/>
                <c:pt idx="0">
                  <c:v>Auckland</c:v>
                </c:pt>
                <c:pt idx="1">
                  <c:v>Kaikoura</c:v>
                </c:pt>
                <c:pt idx="2">
                  <c:v>Matamata</c:v>
                </c:pt>
                <c:pt idx="3">
                  <c:v>New Plymouth</c:v>
                </c:pt>
                <c:pt idx="4">
                  <c:v>Taupo</c:v>
                </c:pt>
                <c:pt idx="5">
                  <c:v>Whangarei</c:v>
                </c:pt>
              </c:strCache>
            </c:strRef>
          </c:cat>
          <c:val>
            <c:numRef>
              <c:f>'Bad Pie'!$D$3:$D$8</c:f>
              <c:numCache>
                <c:formatCode>0</c:formatCode>
                <c:ptCount val="6"/>
                <c:pt idx="0">
                  <c:v>90</c:v>
                </c:pt>
                <c:pt idx="1">
                  <c:v>360</c:v>
                </c:pt>
                <c:pt idx="2">
                  <c:v>225</c:v>
                </c:pt>
                <c:pt idx="3">
                  <c:v>153</c:v>
                </c:pt>
                <c:pt idx="4">
                  <c:v>63.000000000000007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257-4A06-B1B3-597D9F1807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Gender</a:t>
            </a:r>
            <a:r>
              <a:rPr lang="en-US" baseline="0"/>
              <a:t> distribution in leadership positions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'Good pie'!$D$2</c:f>
              <c:strCache>
                <c:ptCount val="1"/>
                <c:pt idx="0">
                  <c:v>Value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46B-4056-8DEE-5ED7E8E0AAC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46B-4056-8DEE-5ED7E8E0AAC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'Good pie'!$C$3:$C$4</c:f>
              <c:strCache>
                <c:ptCount val="2"/>
                <c:pt idx="0">
                  <c:v>Male</c:v>
                </c:pt>
                <c:pt idx="1">
                  <c:v>Female</c:v>
                </c:pt>
              </c:strCache>
            </c:strRef>
          </c:cat>
          <c:val>
            <c:numRef>
              <c:f>'Good pie'!$D$3:$D$4</c:f>
              <c:numCache>
                <c:formatCode>0</c:formatCode>
                <c:ptCount val="2"/>
                <c:pt idx="0">
                  <c:v>360</c:v>
                </c:pt>
                <c:pt idx="1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7D-4166-AEC9-6635288396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304800</xdr:colOff>
      <xdr:row>16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7A1CA41-2BAD-4412-8FDA-F39E686F8A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304800</xdr:colOff>
      <xdr:row>16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E5B284-8205-4450-A3F6-9D9549DD82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304800</xdr:colOff>
      <xdr:row>16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14DA4E6-0C2F-48B4-9802-F33B424744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304800</xdr:colOff>
      <xdr:row>16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16D31A-DCBD-4568-979F-30D5869C90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304800</xdr:colOff>
      <xdr:row>16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647E788-A743-4110-B677-328D12705A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415290</xdr:colOff>
      <xdr:row>0</xdr:row>
      <xdr:rowOff>137160</xdr:rowOff>
    </xdr:from>
    <xdr:to>
      <xdr:col>11</xdr:col>
      <xdr:colOff>232410</xdr:colOff>
      <xdr:row>12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C95E4F8-C7AA-43FF-9E40-C72D17617F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304800</xdr:colOff>
      <xdr:row>16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DD3B92E-15BD-49AC-8448-07A5D93821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350520</xdr:colOff>
      <xdr:row>0</xdr:row>
      <xdr:rowOff>213360</xdr:rowOff>
    </xdr:from>
    <xdr:to>
      <xdr:col>9</xdr:col>
      <xdr:colOff>175260</xdr:colOff>
      <xdr:row>14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F62B5AD-D6DB-409C-8A6F-AE2348428F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FF27F51-BEA6-4A27-BF54-FB981E527919}" name="Table136" displayName="Table136" ref="C2:D8" totalsRowShown="0">
  <autoFilter ref="C2:D8" xr:uid="{E16CA1BA-E5A7-41C8-8D5C-9C49FD00C81C}"/>
  <sortState ref="C3:D8">
    <sortCondition ref="C2:C8"/>
  </sortState>
  <tableColumns count="2">
    <tableColumn id="1" xr3:uid="{6FD13395-31A8-4710-9D8C-F8BB40078B2D}" name="Location"/>
    <tableColumn id="3" xr3:uid="{151BE0B8-AD8D-4DD8-B92F-82275355BD28}" name="Sales" dataDxfId="24">
      <calculatedColumnFormula>#REF!*#REF!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5558020-A087-4BC6-82E2-AC5667199905}" name="Table13" displayName="Table13" ref="C2:D8" totalsRowShown="0">
  <autoFilter ref="C2:D8" xr:uid="{E16CA1BA-E5A7-41C8-8D5C-9C49FD00C81C}"/>
  <sortState ref="C3:D8">
    <sortCondition descending="1" ref="D2:D8"/>
  </sortState>
  <tableColumns count="2">
    <tableColumn id="1" xr3:uid="{2F124B11-7258-40B7-9F56-425F290B5BC3}" name="Location"/>
    <tableColumn id="3" xr3:uid="{248044D4-20A8-4109-981C-3CBA8B30B9C0}" name="Sales" dataDxfId="23">
      <calculatedColumnFormula>#REF!*#REF!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8FF87C0-711F-41EA-8DD6-88698CBA075B}" name="Table139" displayName="Table139" ref="C2:D8" totalsRowShown="0">
  <autoFilter ref="C2:D8" xr:uid="{E16CA1BA-E5A7-41C8-8D5C-9C49FD00C81C}"/>
  <sortState ref="C3:D8">
    <sortCondition descending="1" ref="D2:D8"/>
  </sortState>
  <tableColumns count="2">
    <tableColumn id="1" xr3:uid="{4E96F82D-20A0-42D8-8138-3DB3B2F32758}" name="Location"/>
    <tableColumn id="3" xr3:uid="{F7C6DE49-A93B-48AA-8E53-E67AB053B0B3}" name="Sales" dataDxfId="22">
      <calculatedColumnFormula>#REF!*#REF!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26843DE-7C78-47F4-BD01-32E5831DA150}" name="Table13910" displayName="Table13910" ref="C2:D8" totalsRowShown="0">
  <autoFilter ref="C2:D8" xr:uid="{E16CA1BA-E5A7-41C8-8D5C-9C49FD00C81C}"/>
  <sortState ref="C3:D8">
    <sortCondition descending="1" ref="D2:D8"/>
  </sortState>
  <tableColumns count="2">
    <tableColumn id="1" xr3:uid="{770815E0-420C-4919-B86A-CAD0ED6D11B3}" name="Location"/>
    <tableColumn id="3" xr3:uid="{5943B4C0-9044-4059-90BB-9309DAFD54AB}" name="Sales" dataDxfId="21">
      <calculatedColumnFormula>#REF!*#REF!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9564300C-8191-44B7-A937-E7E9ED0461F1}" name="Table1391011" displayName="Table1391011" ref="C2:D8" totalsRowShown="0">
  <autoFilter ref="C2:D8" xr:uid="{E16CA1BA-E5A7-41C8-8D5C-9C49FD00C81C}"/>
  <sortState ref="C3:D8">
    <sortCondition descending="1" ref="D2:D8"/>
  </sortState>
  <tableColumns count="2">
    <tableColumn id="1" xr3:uid="{2C394EFF-2FED-48DA-95E2-DC61ABBE4581}" name="Location"/>
    <tableColumn id="3" xr3:uid="{1779774B-A4FF-4B78-9C54-05720C9EEEA7}" name="Sales" dataDxfId="20">
      <calculatedColumnFormula>#REF!*#REF!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B8022A4-11AA-4E44-9857-60E8946A8DFC}" name="Table137" displayName="Table137" ref="C2:E9" totalsRowCount="1" headerRowDxfId="19" dataDxfId="18" totalsRowDxfId="17">
  <autoFilter ref="C2:E8" xr:uid="{E16CA1BA-E5A7-41C8-8D5C-9C49FD00C81C}">
    <filterColumn colId="0" hiddenButton="1"/>
    <filterColumn colId="1" hiddenButton="1"/>
  </autoFilter>
  <sortState ref="C3:D3">
    <sortCondition descending="1" ref="D2:D3"/>
  </sortState>
  <tableColumns count="3">
    <tableColumn id="1" xr3:uid="{1BB0BD1A-A7A2-4A22-8C3E-E519F00E6622}" name="Location" totalsRowLabel="Total" dataDxfId="16" totalsRowDxfId="15"/>
    <tableColumn id="3" xr3:uid="{16EAB389-626B-432E-97FF-69FAA823079A}" name="Sales" totalsRowFunction="sum" dataDxfId="14" totalsRowDxfId="13"/>
    <tableColumn id="2" xr3:uid="{B48C61DB-76C5-48BC-AA06-6CAC068DD1D5}" name="Percentage" dataDxfId="12" totalsRowDxfId="11" dataCellStyle="Percent">
      <calculatedColumnFormula>Table137[[#This Row],[Sales]]/SUM(Table137[Sales])</calculatedColumnFormula>
    </tableColumn>
  </tableColumns>
  <tableStyleInfo name="Few Table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C458E5E-6AB9-4295-BF8F-688C5DAFAB74}" name="Table1371213" displayName="Table1371213" ref="C2:E9" totalsRowCount="1" headerRowDxfId="10" dataDxfId="9" totalsRowDxfId="8">
  <autoFilter ref="C2:E8" xr:uid="{E16CA1BA-E5A7-41C8-8D5C-9C49FD00C81C}">
    <filterColumn colId="0" hiddenButton="1"/>
    <filterColumn colId="1" hiddenButton="1"/>
    <filterColumn colId="2" hiddenButton="1"/>
  </autoFilter>
  <sortState ref="C3:D8">
    <sortCondition descending="1" ref="D2:D8"/>
  </sortState>
  <tableColumns count="3">
    <tableColumn id="1" xr3:uid="{EDC2EA2F-9FEF-4C46-8183-39E760133140}" name="Location" totalsRowLabel="Total" dataDxfId="7" totalsRowDxfId="6"/>
    <tableColumn id="3" xr3:uid="{4B755D55-C8CA-4A61-944A-BD0103BDA200}" name="Sales" totalsRowFunction="sum" dataDxfId="5" totalsRowDxfId="4">
      <calculatedColumnFormula>#REF!*#REF!</calculatedColumnFormula>
    </tableColumn>
    <tableColumn id="6" xr3:uid="{489309A5-6CA2-4C88-B3AD-B269EF55CD6D}" name="Percentage" totalsRowFunction="sum" dataDxfId="3" totalsRowDxfId="2" dataCellStyle="Percent">
      <calculatedColumnFormula>Table1371213[[#This Row],[Sales]]/SUM(Table1371213[Sales])</calculatedColumnFormula>
    </tableColumn>
  </tableColumns>
  <tableStyleInfo name="Few Table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C5DFD5-F4BF-48A9-80E1-02556B40D4CE}" name="Table1362" displayName="Table1362" ref="C2:D8" totalsRowShown="0">
  <autoFilter ref="C2:D8" xr:uid="{E16CA1BA-E5A7-41C8-8D5C-9C49FD00C81C}"/>
  <sortState ref="C3:D8">
    <sortCondition ref="C2:C8"/>
  </sortState>
  <tableColumns count="2">
    <tableColumn id="1" xr3:uid="{2422AF2F-BA5A-4B52-9338-764FC399203C}" name="Location"/>
    <tableColumn id="3" xr3:uid="{0E3C1152-217E-439F-A5DF-FF6D30699416}" name="Sales" dataDxfId="1">
      <calculatedColumnFormula>#REF!*#REF!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5F003D0F-11EB-48D0-AEBC-BAAA6F2D4B3F}" name="Table13615" displayName="Table13615" ref="C2:D4" totalsRowShown="0">
  <autoFilter ref="C2:D4" xr:uid="{E16CA1BA-E5A7-41C8-8D5C-9C49FD00C81C}"/>
  <sortState ref="C3:D4">
    <sortCondition descending="1" ref="D2:D4"/>
  </sortState>
  <tableColumns count="2">
    <tableColumn id="1" xr3:uid="{5B9D7341-0765-42A6-AEF3-FF5163151F2C}" name="Gender"/>
    <tableColumn id="3" xr3:uid="{0AC5E3EA-67A9-4322-BE19-D9CA3D4FE833}" name="Value" dataDxfId="0">
      <calculatedColumnFormula>#REF!*#REF!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E692C-E9D9-480B-BB88-13CF75621845}">
  <dimension ref="C2:D8"/>
  <sheetViews>
    <sheetView showGridLines="0" tabSelected="1" workbookViewId="0">
      <selection activeCell="C14" sqref="C14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customWidth="1"/>
    <col min="15" max="15" width="11.89453125" customWidth="1"/>
  </cols>
  <sheetData>
    <row r="2" spans="3:4" x14ac:dyDescent="0.55000000000000004">
      <c r="C2" t="s">
        <v>10</v>
      </c>
      <c r="D2" t="s">
        <v>1</v>
      </c>
    </row>
    <row r="3" spans="3:4" x14ac:dyDescent="0.55000000000000004">
      <c r="C3" t="s">
        <v>2</v>
      </c>
      <c r="D3" s="1">
        <v>90</v>
      </c>
    </row>
    <row r="4" spans="3:4" x14ac:dyDescent="0.55000000000000004">
      <c r="C4" t="s">
        <v>4</v>
      </c>
      <c r="D4" s="1">
        <v>360</v>
      </c>
    </row>
    <row r="5" spans="3:4" x14ac:dyDescent="0.55000000000000004">
      <c r="C5" t="s">
        <v>5</v>
      </c>
      <c r="D5" s="1">
        <v>225</v>
      </c>
    </row>
    <row r="6" spans="3:4" x14ac:dyDescent="0.55000000000000004">
      <c r="C6" t="s">
        <v>6</v>
      </c>
      <c r="D6" s="1">
        <v>153</v>
      </c>
    </row>
    <row r="7" spans="3:4" x14ac:dyDescent="0.55000000000000004">
      <c r="C7" t="s">
        <v>7</v>
      </c>
      <c r="D7" s="1">
        <v>63.000000000000007</v>
      </c>
    </row>
    <row r="8" spans="3:4" x14ac:dyDescent="0.55000000000000004">
      <c r="C8" t="s">
        <v>3</v>
      </c>
      <c r="D8" s="1">
        <v>9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DD0FB-39D4-4E03-9E37-CC761C5D513D}">
  <dimension ref="C2:D8"/>
  <sheetViews>
    <sheetView showGridLines="0" workbookViewId="0">
      <selection activeCell="C3" sqref="C3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customWidth="1"/>
    <col min="15" max="15" width="11.89453125" customWidth="1"/>
  </cols>
  <sheetData>
    <row r="2" spans="3:4" x14ac:dyDescent="0.55000000000000004">
      <c r="C2" t="s">
        <v>10</v>
      </c>
      <c r="D2" t="s">
        <v>1</v>
      </c>
    </row>
    <row r="3" spans="3:4" x14ac:dyDescent="0.55000000000000004">
      <c r="C3" t="s">
        <v>4</v>
      </c>
      <c r="D3" s="1">
        <v>360</v>
      </c>
    </row>
    <row r="4" spans="3:4" x14ac:dyDescent="0.55000000000000004">
      <c r="C4" t="s">
        <v>5</v>
      </c>
      <c r="D4" s="1">
        <v>225</v>
      </c>
    </row>
    <row r="5" spans="3:4" x14ac:dyDescent="0.55000000000000004">
      <c r="C5" t="s">
        <v>6</v>
      </c>
      <c r="D5" s="1">
        <v>153</v>
      </c>
    </row>
    <row r="6" spans="3:4" x14ac:dyDescent="0.55000000000000004">
      <c r="C6" t="s">
        <v>2</v>
      </c>
      <c r="D6" s="1">
        <v>90</v>
      </c>
    </row>
    <row r="7" spans="3:4" x14ac:dyDescent="0.55000000000000004">
      <c r="C7" t="s">
        <v>7</v>
      </c>
      <c r="D7" s="1">
        <v>63.000000000000007</v>
      </c>
    </row>
    <row r="8" spans="3:4" x14ac:dyDescent="0.55000000000000004">
      <c r="C8" t="s">
        <v>3</v>
      </c>
      <c r="D8" s="1">
        <v>9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22D35-469B-4343-96CA-54AA9E87C446}">
  <dimension ref="C2:D8"/>
  <sheetViews>
    <sheetView showGridLines="0" workbookViewId="0">
      <selection activeCell="C3" sqref="C3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customWidth="1"/>
    <col min="15" max="15" width="11.89453125" customWidth="1"/>
  </cols>
  <sheetData>
    <row r="2" spans="3:4" x14ac:dyDescent="0.55000000000000004">
      <c r="C2" t="s">
        <v>10</v>
      </c>
      <c r="D2" t="s">
        <v>1</v>
      </c>
    </row>
    <row r="3" spans="3:4" x14ac:dyDescent="0.55000000000000004">
      <c r="C3" t="s">
        <v>4</v>
      </c>
      <c r="D3" s="1">
        <v>360</v>
      </c>
    </row>
    <row r="4" spans="3:4" x14ac:dyDescent="0.55000000000000004">
      <c r="C4" t="s">
        <v>5</v>
      </c>
      <c r="D4" s="1">
        <v>225</v>
      </c>
    </row>
    <row r="5" spans="3:4" x14ac:dyDescent="0.55000000000000004">
      <c r="C5" t="s">
        <v>6</v>
      </c>
      <c r="D5" s="1">
        <v>153</v>
      </c>
    </row>
    <row r="6" spans="3:4" x14ac:dyDescent="0.55000000000000004">
      <c r="C6" t="s">
        <v>2</v>
      </c>
      <c r="D6" s="1">
        <v>90</v>
      </c>
    </row>
    <row r="7" spans="3:4" x14ac:dyDescent="0.55000000000000004">
      <c r="C7" t="s">
        <v>7</v>
      </c>
      <c r="D7" s="1">
        <v>63.000000000000007</v>
      </c>
    </row>
    <row r="8" spans="3:4" x14ac:dyDescent="0.55000000000000004">
      <c r="C8" t="s">
        <v>3</v>
      </c>
      <c r="D8" s="1">
        <v>9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1F181-B2AE-422A-83B7-092C88DEFAB3}">
  <dimension ref="C2:D8"/>
  <sheetViews>
    <sheetView showGridLines="0" workbookViewId="0">
      <selection activeCell="C3" sqref="C3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customWidth="1"/>
    <col min="15" max="15" width="11.89453125" customWidth="1"/>
  </cols>
  <sheetData>
    <row r="2" spans="3:4" x14ac:dyDescent="0.55000000000000004">
      <c r="C2" t="s">
        <v>10</v>
      </c>
      <c r="D2" t="s">
        <v>1</v>
      </c>
    </row>
    <row r="3" spans="3:4" x14ac:dyDescent="0.55000000000000004">
      <c r="C3" t="s">
        <v>4</v>
      </c>
      <c r="D3" s="1">
        <v>360</v>
      </c>
    </row>
    <row r="4" spans="3:4" x14ac:dyDescent="0.55000000000000004">
      <c r="C4" t="s">
        <v>5</v>
      </c>
      <c r="D4" s="1">
        <v>225</v>
      </c>
    </row>
    <row r="5" spans="3:4" x14ac:dyDescent="0.55000000000000004">
      <c r="C5" t="s">
        <v>6</v>
      </c>
      <c r="D5" s="1">
        <v>153</v>
      </c>
    </row>
    <row r="6" spans="3:4" x14ac:dyDescent="0.55000000000000004">
      <c r="C6" t="s">
        <v>2</v>
      </c>
      <c r="D6" s="1">
        <v>90</v>
      </c>
    </row>
    <row r="7" spans="3:4" x14ac:dyDescent="0.55000000000000004">
      <c r="C7" t="s">
        <v>7</v>
      </c>
      <c r="D7" s="1">
        <v>63.000000000000007</v>
      </c>
    </row>
    <row r="8" spans="3:4" x14ac:dyDescent="0.55000000000000004">
      <c r="C8" t="s">
        <v>3</v>
      </c>
      <c r="D8" s="1">
        <v>9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41F35-44E8-48CB-9402-755D46723655}">
  <dimension ref="C2:D8"/>
  <sheetViews>
    <sheetView showGridLines="0" workbookViewId="0">
      <selection activeCell="C3" sqref="C3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customWidth="1"/>
    <col min="15" max="15" width="11.89453125" customWidth="1"/>
  </cols>
  <sheetData>
    <row r="2" spans="3:4" x14ac:dyDescent="0.55000000000000004">
      <c r="C2" t="s">
        <v>10</v>
      </c>
      <c r="D2" t="s">
        <v>1</v>
      </c>
    </row>
    <row r="3" spans="3:4" x14ac:dyDescent="0.55000000000000004">
      <c r="C3" t="s">
        <v>4</v>
      </c>
      <c r="D3" s="1">
        <v>360</v>
      </c>
    </row>
    <row r="4" spans="3:4" x14ac:dyDescent="0.55000000000000004">
      <c r="C4" t="s">
        <v>5</v>
      </c>
      <c r="D4" s="1">
        <v>225</v>
      </c>
    </row>
    <row r="5" spans="3:4" x14ac:dyDescent="0.55000000000000004">
      <c r="C5" t="s">
        <v>6</v>
      </c>
      <c r="D5" s="1">
        <v>153</v>
      </c>
    </row>
    <row r="6" spans="3:4" x14ac:dyDescent="0.55000000000000004">
      <c r="C6" t="s">
        <v>2</v>
      </c>
      <c r="D6" s="1">
        <v>90</v>
      </c>
    </row>
    <row r="7" spans="3:4" x14ac:dyDescent="0.55000000000000004">
      <c r="C7" t="s">
        <v>7</v>
      </c>
      <c r="D7" s="1">
        <v>63.000000000000007</v>
      </c>
    </row>
    <row r="8" spans="3:4" x14ac:dyDescent="0.55000000000000004">
      <c r="C8" t="s">
        <v>3</v>
      </c>
      <c r="D8" s="1">
        <v>9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D6B86-FBAF-48D5-99E0-CBBADAF0A107}">
  <dimension ref="C2:G9"/>
  <sheetViews>
    <sheetView showGridLines="0" workbookViewId="0">
      <selection activeCell="H8" sqref="H8"/>
    </sheetView>
  </sheetViews>
  <sheetFormatPr defaultRowHeight="18" x14ac:dyDescent="0.55000000000000004"/>
  <cols>
    <col min="1" max="2" width="2.15625" customWidth="1"/>
    <col min="3" max="3" width="12.83984375" customWidth="1"/>
    <col min="4" max="4" width="8.26171875" hidden="1" customWidth="1"/>
    <col min="5" max="5" width="11.15625" customWidth="1"/>
    <col min="13" max="13" width="11.89453125" customWidth="1"/>
  </cols>
  <sheetData>
    <row r="2" spans="3:7" x14ac:dyDescent="0.55000000000000004">
      <c r="C2" s="3" t="s">
        <v>10</v>
      </c>
      <c r="D2" s="6" t="s">
        <v>1</v>
      </c>
      <c r="E2" s="3" t="s">
        <v>0</v>
      </c>
      <c r="G2" t="s">
        <v>8</v>
      </c>
    </row>
    <row r="3" spans="3:7" x14ac:dyDescent="0.55000000000000004">
      <c r="C3" s="3" t="s">
        <v>4</v>
      </c>
      <c r="D3" s="4">
        <v>360</v>
      </c>
      <c r="E3" s="2">
        <f>Table137[[#This Row],[Sales]]/SUM(Table137[Sales])</f>
        <v>0.4</v>
      </c>
    </row>
    <row r="4" spans="3:7" x14ac:dyDescent="0.55000000000000004">
      <c r="C4" s="3" t="s">
        <v>5</v>
      </c>
      <c r="D4" s="4">
        <v>225</v>
      </c>
      <c r="E4" s="2">
        <f>Table137[[#This Row],[Sales]]/SUM(Table137[Sales])</f>
        <v>0.25</v>
      </c>
    </row>
    <row r="5" spans="3:7" x14ac:dyDescent="0.55000000000000004">
      <c r="C5" s="10" t="s">
        <v>6</v>
      </c>
      <c r="D5" s="11">
        <v>153</v>
      </c>
      <c r="E5" s="12">
        <f>Table137[[#This Row],[Sales]]/SUM(Table137[Sales])</f>
        <v>0.17</v>
      </c>
    </row>
    <row r="6" spans="3:7" x14ac:dyDescent="0.55000000000000004">
      <c r="C6" s="3" t="s">
        <v>2</v>
      </c>
      <c r="D6" s="4">
        <v>90</v>
      </c>
      <c r="E6" s="2">
        <f>Table137[[#This Row],[Sales]]/SUM(Table137[Sales])</f>
        <v>0.1</v>
      </c>
    </row>
    <row r="7" spans="3:7" x14ac:dyDescent="0.55000000000000004">
      <c r="C7" s="3" t="s">
        <v>7</v>
      </c>
      <c r="D7" s="4">
        <v>63.000000000000007</v>
      </c>
      <c r="E7" s="2">
        <f>Table137[[#This Row],[Sales]]/SUM(Table137[Sales])</f>
        <v>7.0000000000000007E-2</v>
      </c>
    </row>
    <row r="8" spans="3:7" x14ac:dyDescent="0.55000000000000004">
      <c r="C8" s="3" t="s">
        <v>3</v>
      </c>
      <c r="D8" s="4">
        <v>9</v>
      </c>
      <c r="E8" s="2">
        <f>Table137[[#This Row],[Sales]]/SUM(Table137[Sales])</f>
        <v>0.01</v>
      </c>
    </row>
    <row r="9" spans="3:7" x14ac:dyDescent="0.55000000000000004">
      <c r="C9" s="3" t="s">
        <v>9</v>
      </c>
      <c r="D9" s="4">
        <f>SUBTOTAL(109,Table137[Sales])</f>
        <v>900</v>
      </c>
      <c r="E9" s="3"/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993FA-2116-487F-B241-4A6ACA71B7AE}">
  <dimension ref="C2:H9"/>
  <sheetViews>
    <sheetView showGridLines="0" workbookViewId="0">
      <selection activeCell="E15" sqref="E15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hidden="1" customWidth="1"/>
    <col min="5" max="5" width="10.26171875" customWidth="1"/>
    <col min="14" max="14" width="11.89453125" customWidth="1"/>
  </cols>
  <sheetData>
    <row r="2" spans="3:8" x14ac:dyDescent="0.55000000000000004">
      <c r="C2" s="3" t="s">
        <v>10</v>
      </c>
      <c r="D2" s="3" t="s">
        <v>1</v>
      </c>
      <c r="E2" s="3" t="s">
        <v>0</v>
      </c>
      <c r="H2" t="s">
        <v>8</v>
      </c>
    </row>
    <row r="3" spans="3:8" x14ac:dyDescent="0.55000000000000004">
      <c r="C3" s="3" t="s">
        <v>4</v>
      </c>
      <c r="D3" s="4">
        <v>360</v>
      </c>
      <c r="E3" s="2">
        <f>Table1371213[[#This Row],[Sales]]/SUM(Table1371213[Sales])</f>
        <v>0.4</v>
      </c>
    </row>
    <row r="4" spans="3:8" x14ac:dyDescent="0.55000000000000004">
      <c r="C4" s="3" t="s">
        <v>5</v>
      </c>
      <c r="D4" s="4">
        <v>225</v>
      </c>
      <c r="E4" s="2">
        <f>Table1371213[[#This Row],[Sales]]/SUM(Table1371213[Sales])</f>
        <v>0.25</v>
      </c>
    </row>
    <row r="5" spans="3:8" x14ac:dyDescent="0.55000000000000004">
      <c r="C5" s="7" t="s">
        <v>6</v>
      </c>
      <c r="D5" s="8">
        <v>153</v>
      </c>
      <c r="E5" s="9">
        <f>Table1371213[[#This Row],[Sales]]/SUM(Table1371213[Sales])</f>
        <v>0.17</v>
      </c>
    </row>
    <row r="6" spans="3:8" x14ac:dyDescent="0.55000000000000004">
      <c r="C6" s="3" t="s">
        <v>2</v>
      </c>
      <c r="D6" s="4">
        <v>90</v>
      </c>
      <c r="E6" s="2">
        <f>Table1371213[[#This Row],[Sales]]/SUM(Table1371213[Sales])</f>
        <v>0.1</v>
      </c>
    </row>
    <row r="7" spans="3:8" x14ac:dyDescent="0.55000000000000004">
      <c r="C7" s="3" t="s">
        <v>7</v>
      </c>
      <c r="D7" s="4">
        <v>63.000000000000007</v>
      </c>
      <c r="E7" s="2">
        <f>Table1371213[[#This Row],[Sales]]/SUM(Table1371213[Sales])</f>
        <v>7.0000000000000007E-2</v>
      </c>
    </row>
    <row r="8" spans="3:8" x14ac:dyDescent="0.55000000000000004">
      <c r="C8" s="3" t="s">
        <v>3</v>
      </c>
      <c r="D8" s="4">
        <v>9</v>
      </c>
      <c r="E8" s="2">
        <f>Table1371213[[#This Row],[Sales]]/SUM(Table1371213[Sales])</f>
        <v>0.01</v>
      </c>
    </row>
    <row r="9" spans="3:8" x14ac:dyDescent="0.55000000000000004">
      <c r="C9" s="3" t="s">
        <v>9</v>
      </c>
      <c r="D9" s="4">
        <f>SUBTOTAL(109,Table1371213[Sales])</f>
        <v>900</v>
      </c>
      <c r="E9" s="5">
        <f>SUBTOTAL(109,Table1371213[Percentage])</f>
        <v>1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390C8-05D2-4FCB-904C-EE676C3FDB17}">
  <dimension ref="C2:D8"/>
  <sheetViews>
    <sheetView showGridLines="0" workbookViewId="0">
      <selection activeCell="C2" sqref="C2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customWidth="1"/>
    <col min="15" max="15" width="11.89453125" customWidth="1"/>
  </cols>
  <sheetData>
    <row r="2" spans="3:4" x14ac:dyDescent="0.55000000000000004">
      <c r="C2" t="s">
        <v>10</v>
      </c>
      <c r="D2" t="s">
        <v>1</v>
      </c>
    </row>
    <row r="3" spans="3:4" x14ac:dyDescent="0.55000000000000004">
      <c r="C3" t="s">
        <v>2</v>
      </c>
      <c r="D3" s="1">
        <v>90</v>
      </c>
    </row>
    <row r="4" spans="3:4" x14ac:dyDescent="0.55000000000000004">
      <c r="C4" t="s">
        <v>4</v>
      </c>
      <c r="D4" s="1">
        <v>360</v>
      </c>
    </row>
    <row r="5" spans="3:4" x14ac:dyDescent="0.55000000000000004">
      <c r="C5" t="s">
        <v>5</v>
      </c>
      <c r="D5" s="1">
        <v>225</v>
      </c>
    </row>
    <row r="6" spans="3:4" x14ac:dyDescent="0.55000000000000004">
      <c r="C6" t="s">
        <v>6</v>
      </c>
      <c r="D6" s="1">
        <v>153</v>
      </c>
    </row>
    <row r="7" spans="3:4" x14ac:dyDescent="0.55000000000000004">
      <c r="C7" t="s">
        <v>7</v>
      </c>
      <c r="D7" s="1">
        <v>63.000000000000007</v>
      </c>
    </row>
    <row r="8" spans="3:4" x14ac:dyDescent="0.55000000000000004">
      <c r="C8" t="s">
        <v>3</v>
      </c>
      <c r="D8" s="1">
        <v>9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C16CD-8B01-4C35-84E4-493364707AF2}">
  <dimension ref="C2:D4"/>
  <sheetViews>
    <sheetView showGridLines="0" workbookViewId="0">
      <selection activeCell="H21" sqref="H21"/>
    </sheetView>
  </sheetViews>
  <sheetFormatPr defaultRowHeight="18" x14ac:dyDescent="0.55000000000000004"/>
  <cols>
    <col min="1" max="2" width="2.15625" customWidth="1"/>
    <col min="3" max="3" width="17.83984375" customWidth="1"/>
    <col min="4" max="4" width="12.15625" customWidth="1"/>
    <col min="15" max="15" width="11.89453125" customWidth="1"/>
  </cols>
  <sheetData>
    <row r="2" spans="3:4" x14ac:dyDescent="0.55000000000000004">
      <c r="C2" t="s">
        <v>11</v>
      </c>
      <c r="D2" t="s">
        <v>12</v>
      </c>
    </row>
    <row r="3" spans="3:4" x14ac:dyDescent="0.55000000000000004">
      <c r="C3" t="s">
        <v>13</v>
      </c>
      <c r="D3" s="1">
        <v>360</v>
      </c>
    </row>
    <row r="4" spans="3:4" x14ac:dyDescent="0.55000000000000004">
      <c r="C4" t="s">
        <v>14</v>
      </c>
      <c r="D4" s="1">
        <v>90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Pie alpha</vt:lpstr>
      <vt:lpstr>Pie sorted by sales</vt:lpstr>
      <vt:lpstr>Pie Legend Right</vt:lpstr>
      <vt:lpstr>Pie data labels</vt:lpstr>
      <vt:lpstr>Pie data labels (2)</vt:lpstr>
      <vt:lpstr>Table</vt:lpstr>
      <vt:lpstr>Horizontal bar chart</vt:lpstr>
      <vt:lpstr>Bad Pie</vt:lpstr>
      <vt:lpstr>Good pie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Ingeborg Hawighorst</dc:creator>
  <cp:lastModifiedBy>Ingeborg Hawighorst</cp:lastModifiedBy>
  <dcterms:created xsi:type="dcterms:W3CDTF">2018-03-03T20:56:20Z</dcterms:created>
  <dcterms:modified xsi:type="dcterms:W3CDTF">2018-03-19T07:37:59Z</dcterms:modified>
</cp:coreProperties>
</file>